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2\05\5_Прил. к Выписке\"/>
    </mc:Choice>
  </mc:AlternateContent>
  <xr:revisionPtr revIDLastSave="0" documentId="13_ncr:1_{29D48A7B-B5CC-4517-9DB5-5D44FAFD9FC7}" xr6:coauthVersionLast="47" xr6:coauthVersionMax="47" xr10:uidLastSave="{00000000-0000-0000-0000-000000000000}"/>
  <bookViews>
    <workbookView xWindow="-120" yWindow="-120" windowWidth="29040" windowHeight="15840" xr2:uid="{84A59F92-E0F1-421B-ADAE-4872BB307CB6}"/>
  </bookViews>
  <sheets>
    <sheet name="СМО" sheetId="1" r:id="rId1"/>
    <sheet name="МО" sheetId="2" state="hidden" r:id="rId2"/>
  </sheets>
  <definedNames>
    <definedName name="_xlnm._FilterDatabase" localSheetId="1" hidden="1">МО!$A$3:$S$12</definedName>
    <definedName name="_xlnm.Print_Area" localSheetId="1">МО!$B$1:$N$10</definedName>
    <definedName name="_xlnm.Print_Area" localSheetId="0">СМО!$A$1:$G$17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10" i="2" l="1"/>
  <c r="J10" i="2"/>
  <c r="I10" i="2"/>
  <c r="H10" i="2"/>
  <c r="G10" i="2"/>
  <c r="F10" i="2"/>
  <c r="E10" i="2"/>
  <c r="D10" i="2"/>
  <c r="C10" i="2"/>
  <c r="L9" i="2"/>
  <c r="K9" i="2"/>
  <c r="L8" i="2"/>
  <c r="K8" i="2"/>
  <c r="L7" i="2"/>
  <c r="K7" i="2"/>
  <c r="L6" i="2"/>
  <c r="K6" i="2"/>
  <c r="L5" i="2"/>
  <c r="K5" i="2"/>
  <c r="K10" i="2" s="1"/>
  <c r="L4" i="2"/>
  <c r="L10" i="2" s="1"/>
  <c r="K4" i="2"/>
  <c r="G17" i="1"/>
  <c r="F17" i="1"/>
  <c r="E17" i="1"/>
  <c r="D17" i="1"/>
  <c r="C17" i="1"/>
  <c r="B17" i="1"/>
</calcChain>
</file>

<file path=xl/sharedStrings.xml><?xml version="1.0" encoding="utf-8"?>
<sst xmlns="http://schemas.openxmlformats.org/spreadsheetml/2006/main" count="49" uniqueCount="32">
  <si>
    <t>mcod</t>
  </si>
  <si>
    <t>МО</t>
  </si>
  <si>
    <t>СОГАЗ</t>
  </si>
  <si>
    <t>КАПИТАЛ</t>
  </si>
  <si>
    <t>ИТОГО:</t>
  </si>
  <si>
    <t>Число  госпитализаций</t>
  </si>
  <si>
    <t>Сумма к оплате, руб.</t>
  </si>
  <si>
    <t>ГБУЗ КО "РД № 3"</t>
  </si>
  <si>
    <t>ГБУЗ КО "Балтийская ЦРБ"</t>
  </si>
  <si>
    <t>ГБУЗ КО "Светловская ЦГБ"</t>
  </si>
  <si>
    <t>ГБУЗ КО "Правдинская  ЦРБ"</t>
  </si>
  <si>
    <t>ГАУ КО "РПЦ"</t>
  </si>
  <si>
    <t>ГБУЗ "Инф.больница КО"</t>
  </si>
  <si>
    <t>Перечень счетов в разрезе МО к оплате  по COVID19 за 2021 год</t>
  </si>
  <si>
    <t>август</t>
  </si>
  <si>
    <t>сентябрь</t>
  </si>
  <si>
    <t>октябрь</t>
  </si>
  <si>
    <t>ноябрь</t>
  </si>
  <si>
    <t>Выделено средств</t>
  </si>
  <si>
    <t>Число  nib</t>
  </si>
  <si>
    <t>stoim_exp</t>
  </si>
  <si>
    <t>ГБУЗ "Инфекционная больница КО"</t>
  </si>
  <si>
    <t>ГБУЗ КО "Правдинская ЦРБ"</t>
  </si>
  <si>
    <t>ГБУЗ КО "Родильный дом № 3"</t>
  </si>
  <si>
    <t>ГАУ КО "Региональный перинатальный центр"</t>
  </si>
  <si>
    <t>к Выписке из Протокола заседания № 5</t>
  </si>
  <si>
    <t>Комиссии от 29.04.2022 года</t>
  </si>
  <si>
    <t>Приложение № 7</t>
  </si>
  <si>
    <t>Медицинская организация</t>
  </si>
  <si>
    <t>Утверждение дополнительных объемов медицинской помощи и объема финансовых средств, отклоненных по результатам медико-экономического контроля счетов на оплату медицинской помощи, оказанной в 2021 году (превышение установленных объемов медицинской помощи и объема финансовых средств) в рамках реализации Распоряжения Правительства РФ от 7 апреля 2022 г. N 789-р «О распределении иных межбюджетных трансфертов, предоставляемых в 2022 г. из бюджета Федерального фонда обязательного медицинского страхования бюджетам территориальных фондов обязательного медицинского страхования субъектов РФ и г. Байконура на дополнительное финансовое обеспечение медицинской помощи, оказанной лицам, застрахованным по обязательному медицинскому страхованию, в том числе с заболеванием и (или) подозрением на заболевание новой коронавирусной инфекцией (COVID-19), в рамках реализации территориальных программ обязательного медицинского страхования в 2021 - 2022 гг.»</t>
  </si>
  <si>
    <t>Калининградский филиал АО «Страховая компания «СОГАЗ-Мед»</t>
  </si>
  <si>
    <t>Филиал ООО «Капитал МС» в Калининградской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</si>
</sst>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rgb="FF7030A0"/>
      <name val="Arial"/>
      <family val="2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2" fillId="0" borderId="0" xfId="0" applyFont="1" applyAlignment="1">
      <alignment vertical="top"/>
    </xf>
    <xf numFmtId="0" fontId="3" fillId="0" borderId="0" xfId="1" applyFont="1" applyAlignment="1">
      <alignment vertical="top"/>
    </xf>
    <xf numFmtId="0" fontId="1" fillId="0" borderId="0" xfId="1" applyAlignment="1">
      <alignment horizontal="center" vertical="top"/>
    </xf>
    <xf numFmtId="0" fontId="7" fillId="0" borderId="0" xfId="1" applyFont="1" applyAlignment="1">
      <alignment vertical="top"/>
    </xf>
    <xf numFmtId="0" fontId="1" fillId="0" borderId="0" xfId="1" applyAlignment="1">
      <alignment vertical="top"/>
    </xf>
    <xf numFmtId="0" fontId="9" fillId="0" borderId="5" xfId="1" applyFont="1" applyBorder="1" applyAlignment="1">
      <alignment horizontal="center" vertical="top" wrapText="1"/>
    </xf>
    <xf numFmtId="0" fontId="9" fillId="0" borderId="13" xfId="1" applyFont="1" applyBorder="1" applyAlignment="1">
      <alignment horizontal="center" vertical="top" wrapText="1"/>
    </xf>
    <xf numFmtId="0" fontId="9" fillId="0" borderId="14" xfId="1" applyFont="1" applyBorder="1" applyAlignment="1">
      <alignment horizontal="center" vertical="top" wrapText="1"/>
    </xf>
    <xf numFmtId="0" fontId="9" fillId="0" borderId="6" xfId="1" applyFont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0" fillId="0" borderId="16" xfId="0" applyBorder="1" applyAlignment="1">
      <alignment vertical="top"/>
    </xf>
    <xf numFmtId="3" fontId="1" fillId="0" borderId="17" xfId="0" applyNumberFormat="1" applyFont="1" applyBorder="1" applyAlignment="1">
      <alignment horizontal="center" vertical="top"/>
    </xf>
    <xf numFmtId="4" fontId="1" fillId="0" borderId="17" xfId="0" applyNumberFormat="1" applyFont="1" applyBorder="1" applyAlignment="1">
      <alignment vertical="top"/>
    </xf>
    <xf numFmtId="3" fontId="7" fillId="0" borderId="16" xfId="0" applyNumberFormat="1" applyFont="1" applyBorder="1" applyAlignment="1">
      <alignment horizontal="center" vertical="top"/>
    </xf>
    <xf numFmtId="4" fontId="7" fillId="0" borderId="18" xfId="0" applyNumberFormat="1" applyFont="1" applyBorder="1" applyAlignment="1">
      <alignment vertical="top"/>
    </xf>
    <xf numFmtId="0" fontId="0" fillId="0" borderId="19" xfId="0" applyBorder="1" applyAlignment="1">
      <alignment vertical="top"/>
    </xf>
    <xf numFmtId="0" fontId="1" fillId="0" borderId="0" xfId="0" applyFont="1" applyAlignment="1">
      <alignment horizontal="center" vertical="top"/>
    </xf>
    <xf numFmtId="0" fontId="7" fillId="0" borderId="7" xfId="0" applyFont="1" applyBorder="1" applyAlignment="1">
      <alignment vertical="top"/>
    </xf>
    <xf numFmtId="3" fontId="7" fillId="0" borderId="8" xfId="0" applyNumberFormat="1" applyFont="1" applyBorder="1" applyAlignment="1">
      <alignment horizontal="center" vertical="top"/>
    </xf>
    <xf numFmtId="4" fontId="7" fillId="0" borderId="20" xfId="0" applyNumberFormat="1" applyFont="1" applyBorder="1" applyAlignment="1">
      <alignment vertical="top"/>
    </xf>
    <xf numFmtId="3" fontId="7" fillId="0" borderId="21" xfId="0" applyNumberFormat="1" applyFont="1" applyBorder="1" applyAlignment="1">
      <alignment horizontal="center" vertical="top"/>
    </xf>
    <xf numFmtId="4" fontId="7" fillId="0" borderId="9" xfId="0" applyNumberFormat="1" applyFont="1" applyBorder="1" applyAlignment="1">
      <alignment vertical="top"/>
    </xf>
    <xf numFmtId="4" fontId="1" fillId="0" borderId="0" xfId="1" applyNumberFormat="1" applyAlignment="1">
      <alignment vertical="top"/>
    </xf>
    <xf numFmtId="0" fontId="10" fillId="0" borderId="0" xfId="1" applyFont="1" applyAlignment="1">
      <alignment vertical="top"/>
    </xf>
    <xf numFmtId="0" fontId="4" fillId="0" borderId="0" xfId="0" applyFont="1" applyAlignment="1"/>
    <xf numFmtId="0" fontId="8" fillId="0" borderId="10" xfId="0" applyFont="1" applyBorder="1" applyAlignment="1">
      <alignment horizontal="center" vertical="top"/>
    </xf>
    <xf numFmtId="0" fontId="8" fillId="0" borderId="11" xfId="0" applyFont="1" applyBorder="1" applyAlignment="1">
      <alignment horizontal="center" vertical="top"/>
    </xf>
    <xf numFmtId="0" fontId="9" fillId="0" borderId="12" xfId="1" applyFont="1" applyBorder="1" applyAlignment="1">
      <alignment horizontal="center" vertical="top" wrapText="1"/>
    </xf>
    <xf numFmtId="0" fontId="9" fillId="0" borderId="15" xfId="1" applyFont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8" fillId="0" borderId="1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4" fontId="11" fillId="2" borderId="0" xfId="0" applyNumberFormat="1" applyFont="1" applyFill="1" applyAlignment="1">
      <alignment horizontal="right" vertical="center"/>
    </xf>
    <xf numFmtId="0" fontId="11" fillId="0" borderId="0" xfId="0" applyFont="1" applyAlignment="1">
      <alignment horizontal="right"/>
    </xf>
    <xf numFmtId="0" fontId="5" fillId="0" borderId="22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left" vertical="center" wrapText="1"/>
    </xf>
    <xf numFmtId="0" fontId="2" fillId="0" borderId="22" xfId="0" applyFont="1" applyBorder="1" applyAlignment="1">
      <alignment horizontal="center" vertical="center"/>
    </xf>
    <xf numFmtId="4" fontId="2" fillId="0" borderId="22" xfId="0" applyNumberFormat="1" applyFont="1" applyBorder="1" applyAlignment="1">
      <alignment vertical="center"/>
    </xf>
    <xf numFmtId="0" fontId="3" fillId="0" borderId="22" xfId="0" applyFont="1" applyBorder="1" applyAlignment="1">
      <alignment horizontal="center" vertical="center"/>
    </xf>
    <xf numFmtId="4" fontId="3" fillId="0" borderId="22" xfId="0" applyNumberFormat="1" applyFont="1" applyBorder="1" applyAlignment="1">
      <alignment vertical="center"/>
    </xf>
    <xf numFmtId="0" fontId="5" fillId="0" borderId="22" xfId="0" applyFont="1" applyBorder="1" applyAlignment="1">
      <alignment vertical="center"/>
    </xf>
    <xf numFmtId="0" fontId="5" fillId="0" borderId="22" xfId="0" applyFont="1" applyBorder="1" applyAlignment="1">
      <alignment horizontal="center" vertical="center"/>
    </xf>
    <xf numFmtId="4" fontId="5" fillId="0" borderId="22" xfId="0" applyNumberFormat="1" applyFont="1" applyBorder="1" applyAlignment="1">
      <alignment vertical="center"/>
    </xf>
    <xf numFmtId="0" fontId="3" fillId="0" borderId="0" xfId="0" applyFont="1" applyAlignment="1">
      <alignment horizontal="center" vertical="top" wrapText="1"/>
    </xf>
  </cellXfs>
  <cellStyles count="2">
    <cellStyle name="Обычный" xfId="0" builtinId="0"/>
    <cellStyle name="Обычный 2 2 2" xfId="1" xr:uid="{EF4CB41F-A9D3-4F9D-9AC2-AE30295DBF7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9C3AE8-7486-4C45-887F-4F2DCCD38E29}">
  <sheetPr>
    <pageSetUpPr fitToPage="1"/>
  </sheetPr>
  <dimension ref="A1:H17"/>
  <sheetViews>
    <sheetView tabSelected="1" zoomScaleNormal="100" workbookViewId="0">
      <selection activeCell="A19" sqref="A19"/>
    </sheetView>
  </sheetViews>
  <sheetFormatPr defaultRowHeight="15" x14ac:dyDescent="0.2"/>
  <cols>
    <col min="1" max="1" width="44.28515625" style="1" bestFit="1" customWidth="1"/>
    <col min="2" max="2" width="17.28515625" style="1" bestFit="1" customWidth="1"/>
    <col min="3" max="3" width="14.28515625" style="1" bestFit="1" customWidth="1"/>
    <col min="4" max="4" width="17.28515625" style="1" bestFit="1" customWidth="1"/>
    <col min="5" max="5" width="15.140625" style="1" customWidth="1"/>
    <col min="6" max="6" width="17.28515625" style="1" bestFit="1" customWidth="1"/>
    <col min="7" max="7" width="15.7109375" style="1" bestFit="1" customWidth="1"/>
    <col min="8" max="16384" width="9.140625" style="1"/>
  </cols>
  <sheetData>
    <row r="1" spans="1:8" x14ac:dyDescent="0.2">
      <c r="G1" s="35" t="s">
        <v>27</v>
      </c>
    </row>
    <row r="2" spans="1:8" x14ac:dyDescent="0.25">
      <c r="G2" s="36" t="s">
        <v>25</v>
      </c>
      <c r="H2" s="25"/>
    </row>
    <row r="3" spans="1:8" x14ac:dyDescent="0.25">
      <c r="G3" s="36" t="s">
        <v>26</v>
      </c>
      <c r="H3" s="25"/>
    </row>
    <row r="5" spans="1:8" ht="50.25" customHeight="1" x14ac:dyDescent="0.2">
      <c r="A5" s="48" t="s">
        <v>29</v>
      </c>
      <c r="B5" s="48"/>
      <c r="C5" s="48"/>
      <c r="D5" s="48"/>
      <c r="E5" s="48"/>
      <c r="F5" s="48"/>
      <c r="G5" s="48"/>
    </row>
    <row r="6" spans="1:8" ht="55.5" customHeight="1" x14ac:dyDescent="0.2">
      <c r="A6" s="48"/>
      <c r="B6" s="48"/>
      <c r="C6" s="48"/>
      <c r="D6" s="48"/>
      <c r="E6" s="48"/>
      <c r="F6" s="48"/>
      <c r="G6" s="48"/>
    </row>
    <row r="7" spans="1:8" x14ac:dyDescent="0.2">
      <c r="A7" s="48"/>
      <c r="B7" s="48"/>
      <c r="C7" s="48"/>
      <c r="D7" s="48"/>
      <c r="E7" s="48"/>
      <c r="F7" s="48"/>
      <c r="G7" s="48"/>
    </row>
    <row r="8" spans="1:8" x14ac:dyDescent="0.2">
      <c r="A8" s="2"/>
    </row>
    <row r="9" spans="1:8" ht="47.25" customHeight="1" x14ac:dyDescent="0.2">
      <c r="A9" s="37" t="s">
        <v>28</v>
      </c>
      <c r="B9" s="37" t="s">
        <v>30</v>
      </c>
      <c r="C9" s="38" t="s">
        <v>2</v>
      </c>
      <c r="D9" s="37" t="s">
        <v>31</v>
      </c>
      <c r="E9" s="38" t="s">
        <v>3</v>
      </c>
      <c r="F9" s="37" t="s">
        <v>4</v>
      </c>
      <c r="G9" s="37"/>
    </row>
    <row r="10" spans="1:8" ht="28.5" x14ac:dyDescent="0.2">
      <c r="A10" s="37"/>
      <c r="B10" s="39" t="s">
        <v>5</v>
      </c>
      <c r="C10" s="39" t="s">
        <v>6</v>
      </c>
      <c r="D10" s="39" t="s">
        <v>5</v>
      </c>
      <c r="E10" s="39" t="s">
        <v>6</v>
      </c>
      <c r="F10" s="39" t="s">
        <v>5</v>
      </c>
      <c r="G10" s="39" t="s">
        <v>6</v>
      </c>
    </row>
    <row r="11" spans="1:8" ht="21" customHeight="1" x14ac:dyDescent="0.2">
      <c r="A11" s="40" t="s">
        <v>23</v>
      </c>
      <c r="B11" s="41">
        <v>26</v>
      </c>
      <c r="C11" s="42">
        <v>1943595.4200000004</v>
      </c>
      <c r="D11" s="41">
        <v>13</v>
      </c>
      <c r="E11" s="42">
        <v>854479.96999999986</v>
      </c>
      <c r="F11" s="43">
        <v>39</v>
      </c>
      <c r="G11" s="44">
        <v>2798075.3900000011</v>
      </c>
    </row>
    <row r="12" spans="1:8" ht="21" customHeight="1" x14ac:dyDescent="0.2">
      <c r="A12" s="40" t="s">
        <v>8</v>
      </c>
      <c r="B12" s="41">
        <v>61</v>
      </c>
      <c r="C12" s="42">
        <v>3780656.2499999986</v>
      </c>
      <c r="D12" s="41">
        <v>38</v>
      </c>
      <c r="E12" s="42">
        <v>2405122.939999999</v>
      </c>
      <c r="F12" s="43">
        <v>99</v>
      </c>
      <c r="G12" s="44">
        <v>6185779.190000006</v>
      </c>
    </row>
    <row r="13" spans="1:8" ht="21" customHeight="1" x14ac:dyDescent="0.2">
      <c r="A13" s="40" t="s">
        <v>9</v>
      </c>
      <c r="B13" s="41">
        <v>67</v>
      </c>
      <c r="C13" s="42">
        <v>4873332.8100000015</v>
      </c>
      <c r="D13" s="41">
        <v>41</v>
      </c>
      <c r="E13" s="42">
        <v>3222078.0799999987</v>
      </c>
      <c r="F13" s="43">
        <v>108</v>
      </c>
      <c r="G13" s="44">
        <v>8095410.8900000099</v>
      </c>
    </row>
    <row r="14" spans="1:8" ht="21" customHeight="1" x14ac:dyDescent="0.2">
      <c r="A14" s="40" t="s">
        <v>22</v>
      </c>
      <c r="B14" s="41">
        <v>1</v>
      </c>
      <c r="C14" s="42">
        <v>11498.24</v>
      </c>
      <c r="D14" s="41">
        <v>2</v>
      </c>
      <c r="E14" s="42">
        <v>59986.96</v>
      </c>
      <c r="F14" s="43">
        <v>3</v>
      </c>
      <c r="G14" s="44">
        <v>71485.2</v>
      </c>
    </row>
    <row r="15" spans="1:8" ht="21" customHeight="1" x14ac:dyDescent="0.2">
      <c r="A15" s="40" t="s">
        <v>24</v>
      </c>
      <c r="B15" s="41">
        <v>66</v>
      </c>
      <c r="C15" s="42">
        <v>4826189.5700000022</v>
      </c>
      <c r="D15" s="41">
        <v>40</v>
      </c>
      <c r="E15" s="42">
        <v>2830345.9200000004</v>
      </c>
      <c r="F15" s="43">
        <v>106</v>
      </c>
      <c r="G15" s="44">
        <v>7656535.4899999937</v>
      </c>
    </row>
    <row r="16" spans="1:8" ht="21" customHeight="1" x14ac:dyDescent="0.2">
      <c r="A16" s="40" t="s">
        <v>21</v>
      </c>
      <c r="B16" s="41">
        <v>844</v>
      </c>
      <c r="C16" s="42">
        <v>58049020.390000209</v>
      </c>
      <c r="D16" s="41">
        <v>418</v>
      </c>
      <c r="E16" s="42">
        <v>28006972.839999937</v>
      </c>
      <c r="F16" s="43">
        <v>1262</v>
      </c>
      <c r="G16" s="44">
        <v>86055993.230000004</v>
      </c>
    </row>
    <row r="17" spans="1:7" ht="21" customHeight="1" x14ac:dyDescent="0.2">
      <c r="A17" s="45" t="s">
        <v>4</v>
      </c>
      <c r="B17" s="46">
        <f>SUM(B11:B16)</f>
        <v>1065</v>
      </c>
      <c r="C17" s="47">
        <f t="shared" ref="C17:G17" si="0">SUM(C11:C16)</f>
        <v>73484292.680000216</v>
      </c>
      <c r="D17" s="46">
        <f t="shared" si="0"/>
        <v>552</v>
      </c>
      <c r="E17" s="47">
        <f t="shared" si="0"/>
        <v>37378986.709999934</v>
      </c>
      <c r="F17" s="46">
        <f t="shared" si="0"/>
        <v>1617</v>
      </c>
      <c r="G17" s="47">
        <f t="shared" si="0"/>
        <v>110863279.39000002</v>
      </c>
    </row>
  </sheetData>
  <mergeCells count="5">
    <mergeCell ref="A9:A10"/>
    <mergeCell ref="B9:C9"/>
    <mergeCell ref="D9:E9"/>
    <mergeCell ref="F9:G9"/>
    <mergeCell ref="A5:G7"/>
  </mergeCells>
  <pageMargins left="0.70866141732283472" right="0.11811023622047245" top="0.74803149606299213" bottom="0.35433070866141736" header="0.31496062992125984" footer="0.31496062992125984"/>
  <pageSetup paperSize="9" scale="9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E9B4D4-2BB6-444C-9134-6581BE7D5A8B}">
  <sheetPr>
    <tabColor theme="5" tint="0.79998168889431442"/>
    <pageSetUpPr fitToPage="1"/>
  </sheetPr>
  <dimension ref="A1:S17"/>
  <sheetViews>
    <sheetView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B37" sqref="B37"/>
    </sheetView>
  </sheetViews>
  <sheetFormatPr defaultRowHeight="12.75" x14ac:dyDescent="0.2"/>
  <cols>
    <col min="1" max="1" width="9.140625" style="3" customWidth="1"/>
    <col min="2" max="2" width="28" style="5" customWidth="1"/>
    <col min="3" max="3" width="8.5703125" style="5" customWidth="1"/>
    <col min="4" max="4" width="13.85546875" style="5" customWidth="1"/>
    <col min="5" max="5" width="8" style="5" customWidth="1"/>
    <col min="6" max="6" width="13.85546875" style="5" customWidth="1"/>
    <col min="7" max="7" width="7.28515625" style="5" customWidth="1"/>
    <col min="8" max="8" width="13.85546875" style="5" customWidth="1"/>
    <col min="9" max="9" width="7.7109375" style="3" customWidth="1"/>
    <col min="10" max="10" width="13.85546875" style="5" customWidth="1"/>
    <col min="11" max="11" width="8.28515625" style="5" customWidth="1"/>
    <col min="12" max="12" width="13.5703125" style="5" customWidth="1"/>
    <col min="13" max="13" width="4.85546875" style="5" customWidth="1"/>
    <col min="14" max="14" width="16.7109375" style="5" customWidth="1"/>
    <col min="15" max="16384" width="9.140625" style="5"/>
  </cols>
  <sheetData>
    <row r="1" spans="1:14" ht="18" customHeight="1" thickBot="1" x14ac:dyDescent="0.25">
      <c r="B1" s="4" t="s">
        <v>13</v>
      </c>
    </row>
    <row r="2" spans="1:14" ht="14.25" customHeight="1" x14ac:dyDescent="0.2">
      <c r="A2" s="30" t="s">
        <v>0</v>
      </c>
      <c r="B2" s="31" t="s">
        <v>1</v>
      </c>
      <c r="C2" s="33" t="s">
        <v>14</v>
      </c>
      <c r="D2" s="34"/>
      <c r="E2" s="33" t="s">
        <v>15</v>
      </c>
      <c r="F2" s="34"/>
      <c r="G2" s="33" t="s">
        <v>16</v>
      </c>
      <c r="H2" s="34"/>
      <c r="I2" s="33" t="s">
        <v>17</v>
      </c>
      <c r="J2" s="34"/>
      <c r="K2" s="26" t="s">
        <v>4</v>
      </c>
      <c r="L2" s="27"/>
      <c r="N2" s="28" t="s">
        <v>18</v>
      </c>
    </row>
    <row r="3" spans="1:14" s="3" customFormat="1" ht="36.75" customHeight="1" thickBot="1" x14ac:dyDescent="0.25">
      <c r="A3" s="30"/>
      <c r="B3" s="32"/>
      <c r="C3" s="6" t="s">
        <v>19</v>
      </c>
      <c r="D3" s="7" t="s">
        <v>20</v>
      </c>
      <c r="E3" s="6" t="s">
        <v>19</v>
      </c>
      <c r="F3" s="7" t="s">
        <v>20</v>
      </c>
      <c r="G3" s="6" t="s">
        <v>19</v>
      </c>
      <c r="H3" s="7" t="s">
        <v>20</v>
      </c>
      <c r="I3" s="6" t="s">
        <v>19</v>
      </c>
      <c r="J3" s="7" t="s">
        <v>20</v>
      </c>
      <c r="K3" s="8" t="s">
        <v>19</v>
      </c>
      <c r="L3" s="9" t="s">
        <v>20</v>
      </c>
      <c r="N3" s="29"/>
    </row>
    <row r="4" spans="1:14" ht="13.5" customHeight="1" x14ac:dyDescent="0.2">
      <c r="A4" s="10">
        <v>390130</v>
      </c>
      <c r="B4" s="11" t="s">
        <v>7</v>
      </c>
      <c r="C4" s="12"/>
      <c r="D4" s="13"/>
      <c r="E4" s="12"/>
      <c r="F4" s="13"/>
      <c r="G4" s="12"/>
      <c r="H4" s="13"/>
      <c r="I4" s="12">
        <v>39</v>
      </c>
      <c r="J4" s="13">
        <v>2798075.39</v>
      </c>
      <c r="K4" s="14">
        <f>C4+E4+G4+I4</f>
        <v>39</v>
      </c>
      <c r="L4" s="15">
        <f t="shared" ref="L4:L9" si="0">D4+F4+H4+J4</f>
        <v>2798075.39</v>
      </c>
      <c r="N4" s="15">
        <v>2798075.39</v>
      </c>
    </row>
    <row r="5" spans="1:14" ht="13.5" customHeight="1" x14ac:dyDescent="0.2">
      <c r="A5" s="10">
        <v>390160</v>
      </c>
      <c r="B5" s="16" t="s">
        <v>8</v>
      </c>
      <c r="C5" s="12"/>
      <c r="D5" s="13"/>
      <c r="E5" s="12"/>
      <c r="F5" s="13"/>
      <c r="G5" s="12"/>
      <c r="H5" s="13"/>
      <c r="I5" s="12">
        <v>99</v>
      </c>
      <c r="J5" s="13">
        <v>6185779.190000006</v>
      </c>
      <c r="K5" s="14">
        <f t="shared" ref="K5:K9" si="1">C5+E5+G5+I5</f>
        <v>99</v>
      </c>
      <c r="L5" s="15">
        <f t="shared" si="0"/>
        <v>6185779.190000006</v>
      </c>
      <c r="N5" s="15">
        <v>6185779.1900000107</v>
      </c>
    </row>
    <row r="6" spans="1:14" ht="13.5" customHeight="1" x14ac:dyDescent="0.2">
      <c r="A6" s="10">
        <v>390180</v>
      </c>
      <c r="B6" s="16" t="s">
        <v>9</v>
      </c>
      <c r="C6" s="12"/>
      <c r="D6" s="13"/>
      <c r="E6" s="12"/>
      <c r="F6" s="13"/>
      <c r="G6" s="12"/>
      <c r="H6" s="13"/>
      <c r="I6" s="12">
        <v>108</v>
      </c>
      <c r="J6" s="13">
        <v>8095410.8900000136</v>
      </c>
      <c r="K6" s="14">
        <f t="shared" si="1"/>
        <v>108</v>
      </c>
      <c r="L6" s="15">
        <f t="shared" si="0"/>
        <v>8095410.8900000136</v>
      </c>
      <c r="N6" s="15">
        <v>8089591.7400000002</v>
      </c>
    </row>
    <row r="7" spans="1:14" ht="13.5" customHeight="1" x14ac:dyDescent="0.2">
      <c r="A7" s="10">
        <v>390320</v>
      </c>
      <c r="B7" s="16" t="s">
        <v>10</v>
      </c>
      <c r="C7" s="12"/>
      <c r="D7" s="13"/>
      <c r="E7" s="12"/>
      <c r="F7" s="13"/>
      <c r="G7" s="12"/>
      <c r="H7" s="13"/>
      <c r="I7" s="12">
        <v>3</v>
      </c>
      <c r="J7" s="13">
        <v>71485.2</v>
      </c>
      <c r="K7" s="14">
        <f t="shared" si="1"/>
        <v>3</v>
      </c>
      <c r="L7" s="15">
        <f t="shared" si="0"/>
        <v>71485.2</v>
      </c>
      <c r="N7" s="15">
        <v>71485.2</v>
      </c>
    </row>
    <row r="8" spans="1:14" ht="13.5" customHeight="1" x14ac:dyDescent="0.2">
      <c r="A8" s="10">
        <v>390930</v>
      </c>
      <c r="B8" s="16" t="s">
        <v>11</v>
      </c>
      <c r="C8" s="12"/>
      <c r="D8" s="13"/>
      <c r="E8" s="12"/>
      <c r="F8" s="13"/>
      <c r="G8" s="12"/>
      <c r="H8" s="13"/>
      <c r="I8" s="12">
        <v>106</v>
      </c>
      <c r="J8" s="13">
        <v>7656535.48999999</v>
      </c>
      <c r="K8" s="14">
        <f t="shared" si="1"/>
        <v>106</v>
      </c>
      <c r="L8" s="15">
        <f t="shared" si="0"/>
        <v>7656535.48999999</v>
      </c>
      <c r="N8" s="15">
        <v>7656724.5999999996</v>
      </c>
    </row>
    <row r="9" spans="1:14" ht="13.5" customHeight="1" thickBot="1" x14ac:dyDescent="0.25">
      <c r="A9" s="10">
        <v>391100</v>
      </c>
      <c r="B9" s="16" t="s">
        <v>12</v>
      </c>
      <c r="C9" s="12">
        <v>439</v>
      </c>
      <c r="D9" s="13">
        <v>30981751.339999843</v>
      </c>
      <c r="E9" s="12">
        <v>639</v>
      </c>
      <c r="F9" s="13">
        <v>42568124.860000104</v>
      </c>
      <c r="G9" s="12">
        <v>184</v>
      </c>
      <c r="H9" s="13">
        <v>12506117.029999984</v>
      </c>
      <c r="I9" s="12"/>
      <c r="J9" s="13"/>
      <c r="K9" s="14">
        <f t="shared" si="1"/>
        <v>1262</v>
      </c>
      <c r="L9" s="15">
        <f t="shared" si="0"/>
        <v>86055993.22999993</v>
      </c>
      <c r="N9" s="15">
        <v>86061543.879999995</v>
      </c>
    </row>
    <row r="10" spans="1:14" ht="13.5" customHeight="1" thickBot="1" x14ac:dyDescent="0.25">
      <c r="A10" s="17"/>
      <c r="B10" s="18" t="s">
        <v>4</v>
      </c>
      <c r="C10" s="19">
        <f t="shared" ref="C10:L10" si="2">SUM(C4:C9)</f>
        <v>439</v>
      </c>
      <c r="D10" s="20">
        <f t="shared" si="2"/>
        <v>30981751.339999843</v>
      </c>
      <c r="E10" s="19">
        <f t="shared" si="2"/>
        <v>639</v>
      </c>
      <c r="F10" s="20">
        <f t="shared" si="2"/>
        <v>42568124.860000104</v>
      </c>
      <c r="G10" s="19">
        <f t="shared" si="2"/>
        <v>184</v>
      </c>
      <c r="H10" s="20">
        <f t="shared" si="2"/>
        <v>12506117.029999984</v>
      </c>
      <c r="I10" s="19">
        <f t="shared" si="2"/>
        <v>355</v>
      </c>
      <c r="J10" s="20">
        <f t="shared" si="2"/>
        <v>24807286.160000011</v>
      </c>
      <c r="K10" s="21">
        <f t="shared" si="2"/>
        <v>1617</v>
      </c>
      <c r="L10" s="22">
        <f t="shared" si="2"/>
        <v>110863279.38999994</v>
      </c>
      <c r="N10" s="22">
        <f>SUM(N4:N9)</f>
        <v>110863200</v>
      </c>
    </row>
    <row r="11" spans="1:14" x14ac:dyDescent="0.2">
      <c r="L11" s="23"/>
    </row>
    <row r="12" spans="1:14" x14ac:dyDescent="0.2">
      <c r="L12" s="23"/>
    </row>
    <row r="15" spans="1:14" s="4" customFormat="1" x14ac:dyDescent="0.2">
      <c r="A15" s="3"/>
      <c r="B15" s="5"/>
      <c r="C15" s="5"/>
      <c r="D15" s="5"/>
      <c r="E15" s="5"/>
      <c r="F15" s="5"/>
      <c r="G15" s="5"/>
      <c r="H15" s="5"/>
      <c r="I15" s="3"/>
      <c r="J15" s="5"/>
      <c r="K15" s="5"/>
      <c r="L15" s="5"/>
    </row>
    <row r="16" spans="1:14" hidden="1" x14ac:dyDescent="0.2"/>
    <row r="17" spans="1:19" s="24" customFormat="1" x14ac:dyDescent="0.2">
      <c r="A17" s="3"/>
      <c r="B17" s="5"/>
      <c r="C17" s="5"/>
      <c r="D17" s="5"/>
      <c r="E17" s="5"/>
      <c r="F17" s="5"/>
      <c r="G17" s="5"/>
      <c r="H17" s="5"/>
      <c r="I17" s="3"/>
      <c r="J17" s="5"/>
      <c r="K17" s="5"/>
      <c r="L17" s="5"/>
      <c r="M17" s="5"/>
      <c r="N17" s="5"/>
      <c r="O17" s="5"/>
      <c r="P17" s="5"/>
      <c r="Q17" s="5"/>
      <c r="R17" s="5"/>
      <c r="S17" s="5"/>
    </row>
  </sheetData>
  <mergeCells count="8">
    <mergeCell ref="K2:L2"/>
    <mergeCell ref="N2:N3"/>
    <mergeCell ref="A2:A3"/>
    <mergeCell ref="B2:B3"/>
    <mergeCell ref="C2:D2"/>
    <mergeCell ref="E2:F2"/>
    <mergeCell ref="G2:H2"/>
    <mergeCell ref="I2:J2"/>
  </mergeCells>
  <pageMargins left="0.31496062992125984" right="0.11811023622047245" top="0.74803149606299213" bottom="0.74803149606299213" header="0.31496062992125984" footer="0.31496062992125984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СМО</vt:lpstr>
      <vt:lpstr>МО</vt:lpstr>
      <vt:lpstr>МО!Область_печати</vt:lpstr>
      <vt:lpstr>СМО!Область_печати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Виктория Юрьевна</dc:creator>
  <cp:lastModifiedBy>Половинчак</cp:lastModifiedBy>
  <cp:lastPrinted>2022-04-28T14:35:41Z</cp:lastPrinted>
  <dcterms:created xsi:type="dcterms:W3CDTF">2022-04-28T09:51:08Z</dcterms:created>
  <dcterms:modified xsi:type="dcterms:W3CDTF">2022-04-28T14:35:46Z</dcterms:modified>
</cp:coreProperties>
</file>